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D:\2025-26\T&amp;E\SCRUTINY OF TECHNICAL BIDS\BER AFTER INSPECTION REPORT-INAM SB III (REVIEW)\INAM SB PROFORMAS FINAL AFTER GRC\BER TECHNICAL AFTER APPEALS 12-13 November\"/>
    </mc:Choice>
  </mc:AlternateContent>
  <xr:revisionPtr revIDLastSave="0" documentId="13_ncr:1_{5F9FA6ED-D038-4346-97B5-3609D36E5BF0}" xr6:coauthVersionLast="47" xr6:coauthVersionMax="47" xr10:uidLastSave="{00000000-0000-0000-0000-000000000000}"/>
  <bookViews>
    <workbookView xWindow="-108" yWindow="-108" windowWidth="23256" windowHeight="12576" xr2:uid="{1BD9D364-64D9-40F9-8063-BD50173A6183}"/>
  </bookViews>
  <sheets>
    <sheet name="Maufacturer Med. Devic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3" i="1" l="1"/>
  <c r="P13" i="1"/>
  <c r="W12" i="1"/>
  <c r="P12" i="1"/>
  <c r="W11" i="1"/>
  <c r="P11" i="1"/>
  <c r="W10" i="1"/>
  <c r="P10" i="1"/>
  <c r="W9" i="1"/>
  <c r="P9" i="1"/>
  <c r="X9" i="1" l="1"/>
  <c r="X11" i="1"/>
  <c r="X12" i="1"/>
  <c r="X10" i="1"/>
  <c r="X13" i="1"/>
</calcChain>
</file>

<file path=xl/sharedStrings.xml><?xml version="1.0" encoding="utf-8"?>
<sst xmlns="http://schemas.openxmlformats.org/spreadsheetml/2006/main" count="46" uniqueCount="44">
  <si>
    <t>Evaluation Criteria for Manufacturers of Medical Devices, Surgical Disposibles and Sutures for Government MCC 2025-26</t>
  </si>
  <si>
    <t>Name of the firm</t>
  </si>
  <si>
    <t xml:space="preserve">Product General Information </t>
  </si>
  <si>
    <t>Technical Evaluation Matrix</t>
  </si>
  <si>
    <t>S.No</t>
  </si>
  <si>
    <t>Factory Technical Evaluation Parameter</t>
  </si>
  <si>
    <t>Factory Evaluated Score</t>
  </si>
  <si>
    <t>Product technical Evaluation Parameters</t>
  </si>
  <si>
    <t>Product Evaluated Score</t>
  </si>
  <si>
    <t>Total Technical Score</t>
  </si>
  <si>
    <t>Documents Based Factory Score</t>
  </si>
  <si>
    <t>Evaluation Visit Score</t>
  </si>
  <si>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</si>
  <si>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13485 certificate of the facility where the quoted product is manufactured, (duly attested by senior executive of the firm).    
</t>
    </r>
    <r>
      <rPr>
        <b/>
        <sz val="12"/>
        <rFont val="Times New Roman"/>
        <family val="1"/>
      </rPr>
      <t>Online verification link shall be provided.</t>
    </r>
    <r>
      <rPr>
        <sz val="12"/>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</si>
  <si>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</si>
  <si>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
(The document shall be attested by a Senior executive of the firm)</t>
    </r>
  </si>
  <si>
    <r>
      <t xml:space="preserve">Adherence to Good Storage practices (GSP) for Raw material, In-process and Finished Goods.
</t>
    </r>
    <r>
      <rPr>
        <b/>
        <sz val="12"/>
        <rFont val="Times New Roman"/>
        <family val="1"/>
      </rPr>
      <t xml:space="preserve">(as evaluated at the time of inspection by the MCC expert/s). Non adherence to GSP shall lead to disqualification of the firm.
</t>
    </r>
    <r>
      <rPr>
        <sz val="12"/>
        <rFont val="Times New Roman"/>
        <family val="1"/>
      </rPr>
      <t xml:space="preserve">
</t>
    </r>
  </si>
  <si>
    <r>
      <t xml:space="preserve">Adherence to Current Good Manufacturing Practices (cGMP) in line with the DRAP regulations.
</t>
    </r>
    <r>
      <rPr>
        <b/>
        <sz val="12"/>
        <rFont val="Times New Roman"/>
        <family val="1"/>
      </rPr>
      <t>(to be evaluated by the MCC expert/s at the time of inspection, Noncompliance to cGMP shall lead to disqualification of the relevant section or firm)</t>
    </r>
  </si>
  <si>
    <r>
      <t xml:space="preserve">Availability of, Functional and validated HVAC, with all relevant equipment, testing, and logs.
</t>
    </r>
    <r>
      <rPr>
        <b/>
        <sz val="12"/>
        <rFont val="Times New Roman"/>
        <family val="1"/>
      </rPr>
      <t>(As evaluated by the MCC expert/s at the time of inspection). 
Non-availability or non-functionality of the HVAC system and/or  testing, and logs shall lead to Disqualification of the relevant section / firm</t>
    </r>
    <r>
      <rPr>
        <sz val="12"/>
        <rFont val="Times New Roman"/>
        <family val="1"/>
      </rPr>
      <t>.</t>
    </r>
  </si>
  <si>
    <r>
      <t xml:space="preserve">Adequate availability of qualified &amp; relevant Human Resource as per the requirements laid down in DRAP regulations.
</t>
    </r>
    <r>
      <rPr>
        <b/>
        <sz val="12"/>
        <rFont val="Times New Roman"/>
        <family val="1"/>
      </rPr>
      <t>(Certified by the senior executive of the firm &amp; evaluated by MCC expert/s at the time of inspection, Non-availability shall lead to disqualification of the section/s or firm).</t>
    </r>
  </si>
  <si>
    <r>
      <t xml:space="preserve">Goods Declaration certificate of imported raw material of the quoted item/s from Pakistan Customs, coupled with valid airway bill or Bill of Lading for the quoted item/s, not older than 24 months on the cutoff date for submission of bids.
In cases where Raw materials are acquired from Local sources valid invoice (s) not older than 24 months shall be considered.
</t>
    </r>
    <r>
      <rPr>
        <b/>
        <sz val="12"/>
        <rFont val="Times New Roman"/>
        <family val="1"/>
      </rPr>
      <t xml:space="preserve">
In case of purchases through third party importers a valid trail/link/DRAP clearance NOC between the principal manufacturer and the importer firm shall be established with the firm offering the product to Govt. MCC</t>
    </r>
    <r>
      <rPr>
        <sz val="12"/>
        <rFont val="Times New Roman"/>
        <family val="1"/>
      </rPr>
      <t xml:space="preserve">       
</t>
    </r>
    <r>
      <rPr>
        <b/>
        <sz val="12"/>
        <rFont val="Times New Roman"/>
        <family val="1"/>
      </rPr>
      <t xml:space="preserve">(Certificate Duly attested by Senior Executive of the firm)
</t>
    </r>
  </si>
  <si>
    <r>
      <t xml:space="preserve">Certificate of Analysis of raw material from the Principal Manufacturer as mentioned in the goods declaration (GD) provided in column 14, duly attested by the senior executive of the firm.
</t>
    </r>
    <r>
      <rPr>
        <b/>
        <sz val="12"/>
        <rFont val="Times New Roman"/>
        <family val="1"/>
      </rPr>
      <t xml:space="preserve">In case of Non-provision of matching GD the marks for CoA will not be awarded.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</si>
  <si>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</si>
  <si>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Valid WHO prequalification 
and / or 
valid product registration in SRA country(ies) /
and / 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2</t>
    </r>
    <r>
      <rPr>
        <b/>
        <sz val="12"/>
        <rFont val="Times New Roman"/>
        <family val="1"/>
      </rPr>
      <t xml:space="preserve"> marks for each certification, up to a maximum of 06 marks. 
Certificates on company's own letter heads shall not be acceptable.
(copies of relevant certificates duly attested by the senior executive of the firm)</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</si>
  <si>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</si>
  <si>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</si>
  <si>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</si>
  <si>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</si>
  <si>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&amp; Guage of MedicaL Device</t>
  </si>
  <si>
    <t>Trade Name</t>
  </si>
  <si>
    <t>Disposable Auto Disable Syringe (Blister packing) sterile</t>
  </si>
  <si>
    <t>3 ml</t>
  </si>
  <si>
    <t>PDS AD Syringe</t>
  </si>
  <si>
    <t>5 ml</t>
  </si>
  <si>
    <t>Disposable Syringe Ordinary (Blister packing) sterile</t>
  </si>
  <si>
    <t>10ml</t>
  </si>
  <si>
    <t>PDS Syringe</t>
  </si>
  <si>
    <t>I/V Fluid administration set</t>
  </si>
  <si>
    <t>Sterile and pyrogen free, minimum 150cm tube length, blister pack</t>
  </si>
  <si>
    <t>PDS I.V Set</t>
  </si>
  <si>
    <t>Pak Disposables Syringes Gadoon  Sawabi</t>
  </si>
  <si>
    <t xml:space="preserve">The firm was inspected by the inspection team as per technical evaluation criteria, and the following observations were made; 
Compromised Good Manufacturing Practices (cGMP):
1.	Production process incomplete with gaps in implementation, creating potential risks to product consistency.
2.	SOPs for production flow and validation are not fully implemented.
3.	Overall Hygiene was compromised in quoted sections.
4.	The Calibration of multiple equipment in the QC and microbiology section were expired. 
5.	No record of recent validation/qualification or preventive maintenance record of the equipment were provided during the inspection.
Impaired environmental control and HVAC System:
6.	The HVAC (16+2 tons) system was found non-functional during inspection.
7.	The SOPs for entering the temperature and humidity maintenance logs were missing.
8.	Open ventilation and room cooler were observed in the production section during active production of disposable syringes 
9.	Sterility and pharmaceutical hygiene were compromised due to inadequate air handling and environmental control.
10.	Fake entries in the log sheets or no temperature/humidity mapping, was maintained.
Compromised Good Storage Practices (GSP)
11.	Raw materials WERE stored in one location without segregation for approved, rejected, or quarantined lots.
12.	The RMS was an open area with no environmental controls.
13.	The Packing material, active material and rejected material were lying in a single section.
14.	The overall hygiene in the so-called RMS was very poor and unhygienic.
15.	No dedusting on receiving as performed for the received raw materials.
16.	No GRN (Goods Receipt Note), QC, or QA rejection protocols observed.
17.	No Segregated areas with environmental monitoring systems are were observed during inspection essential to prevent cross-contamination and ensure traceability.
Quality Control (QC) / Quality Assurance (QA) / GLP
1.	No qualified staff was available in the QC or Quality assurance to perform the requisite tests at the time of inspection.
2.	Microbiology lab equipped but non-operational due to lack of qualified microbiologist.
3.	Validation and in-process testing procedures absent.
4.	Documentation incomplete or missing for analytical testing.
In view of the above findings, the firm is NOT-RECOMMENDED.
</t>
  </si>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</sst>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scheme val="minor"/>
    </font>
    <font>
      <sz val="11"/>
      <color theme="1"/>
      <name val="Calibri"/>
      <family val="2"/>
      <scheme val="minor"/>
    </font>
    <font>
      <b/>
      <sz val="11"/>
      <color theme="1"/>
      <name val="Calibri"/>
      <family val="2"/>
      <scheme val="minor"/>
    </font>
    <font>
      <b/>
      <sz val="14"/>
      <name val="Calibri"/>
      <family val="2"/>
      <scheme val="minor"/>
    </font>
    <font>
      <b/>
      <sz val="12"/>
      <name val="Calibri"/>
      <family val="2"/>
      <scheme val="minor"/>
    </font>
    <font>
      <b/>
      <sz val="14"/>
      <color theme="1"/>
      <name val="Times New Roman"/>
    </font>
    <font>
      <sz val="11"/>
      <name val="Calibri"/>
    </font>
    <font>
      <sz val="11"/>
      <name val="Calibri"/>
      <family val="2"/>
      <scheme val="minor"/>
    </font>
    <font>
      <b/>
      <sz val="14"/>
      <name val="Calibri Light"/>
      <family val="1"/>
      <scheme val="major"/>
    </font>
    <font>
      <sz val="12"/>
      <name val="Times New Roman"/>
      <family val="1"/>
    </font>
    <font>
      <b/>
      <sz val="12"/>
      <name val="Times New Roman"/>
      <family val="1"/>
    </font>
    <font>
      <b/>
      <sz val="14"/>
      <name val="Calibri Light"/>
      <family val="2"/>
      <scheme val="major"/>
    </font>
    <font>
      <sz val="11"/>
      <color theme="1"/>
      <name val="Arial"/>
      <family val="2"/>
    </font>
    <font>
      <sz val="12"/>
      <color theme="1"/>
      <name val="Calibri"/>
      <family val="2"/>
      <scheme val="minor"/>
    </font>
    <font>
      <b/>
      <sz val="11"/>
      <name val="Calibri"/>
      <family val="2"/>
      <scheme val="minor"/>
    </font>
    <font>
      <b/>
      <sz val="12"/>
      <color rgb="FF000000"/>
      <name val="Calibri"/>
      <family val="2"/>
      <scheme val="minor"/>
    </font>
    <font>
      <sz val="12"/>
      <color rgb="FF000000"/>
      <name val="Calibri"/>
      <family val="2"/>
      <scheme val="minor"/>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56">
    <xf numFmtId="0" fontId="0" fillId="0" borderId="0" xfId="0"/>
    <xf numFmtId="0" fontId="1" fillId="0" borderId="0" xfId="1"/>
    <xf numFmtId="0" fontId="7" fillId="0" borderId="1" xfId="1" applyFont="1" applyBorder="1"/>
    <xf numFmtId="0" fontId="8" fillId="0" borderId="10" xfId="1" applyFont="1" applyBorder="1" applyAlignment="1">
      <alignment horizontal="center" vertical="center" wrapText="1"/>
    </xf>
    <xf numFmtId="0" fontId="8" fillId="0" borderId="13" xfId="1" applyFont="1" applyBorder="1" applyAlignment="1">
      <alignment horizontal="center" vertical="center" wrapText="1"/>
    </xf>
    <xf numFmtId="0" fontId="2" fillId="0" borderId="0" xfId="1" applyFont="1" applyAlignment="1">
      <alignment horizontal="center"/>
    </xf>
    <xf numFmtId="0" fontId="3" fillId="0" borderId="1" xfId="1" applyFont="1" applyBorder="1" applyAlignment="1">
      <alignment horizontal="center"/>
    </xf>
    <xf numFmtId="0" fontId="8" fillId="0" borderId="1" xfId="1" applyFont="1" applyBorder="1" applyAlignment="1">
      <alignment horizontal="center" vertical="center" wrapText="1"/>
    </xf>
    <xf numFmtId="0" fontId="9" fillId="0" borderId="0" xfId="1" applyFont="1" applyAlignment="1">
      <alignment horizontal="left" vertical="top"/>
    </xf>
    <xf numFmtId="0" fontId="9" fillId="0" borderId="1" xfId="1" applyFont="1" applyBorder="1" applyAlignment="1">
      <alignment horizontal="left" vertical="top"/>
    </xf>
    <xf numFmtId="0" fontId="9" fillId="0" borderId="5" xfId="1" applyFont="1" applyBorder="1" applyAlignment="1">
      <alignment vertical="top" wrapText="1"/>
    </xf>
    <xf numFmtId="0" fontId="9" fillId="0" borderId="1" xfId="1" applyFont="1" applyBorder="1" applyAlignment="1">
      <alignment horizontal="left" vertical="top" wrapText="1"/>
    </xf>
    <xf numFmtId="0" fontId="9" fillId="0" borderId="5" xfId="1" applyFont="1" applyBorder="1" applyAlignment="1">
      <alignment horizontal="left" vertical="top" wrapText="1"/>
    </xf>
    <xf numFmtId="0" fontId="3" fillId="0" borderId="0" xfId="1" applyFont="1"/>
    <xf numFmtId="0" fontId="3" fillId="0" borderId="1" xfId="1" applyFont="1" applyBorder="1"/>
    <xf numFmtId="0" fontId="8" fillId="0" borderId="1" xfId="1" applyFont="1" applyBorder="1" applyAlignment="1">
      <alignment horizontal="left" vertical="top" wrapText="1"/>
    </xf>
    <xf numFmtId="0" fontId="11" fillId="0" borderId="5" xfId="1" applyFont="1" applyBorder="1" applyAlignment="1">
      <alignment horizontal="center" vertical="center" wrapText="1"/>
    </xf>
    <xf numFmtId="0" fontId="11" fillId="0" borderId="1" xfId="1" applyFont="1" applyBorder="1" applyAlignment="1">
      <alignment horizontal="center" vertical="center" wrapText="1"/>
    </xf>
    <xf numFmtId="0" fontId="3" fillId="0" borderId="1" xfId="1" applyFont="1" applyBorder="1" applyAlignment="1">
      <alignment horizontal="center" vertical="center"/>
    </xf>
    <xf numFmtId="0" fontId="13" fillId="0" borderId="0" xfId="0" applyFont="1" applyAlignment="1">
      <alignment horizontal="right" vertical="top"/>
    </xf>
    <xf numFmtId="0" fontId="0" fillId="0" borderId="0" xfId="0" applyAlignment="1">
      <alignment horizontal="right"/>
    </xf>
    <xf numFmtId="0" fontId="12" fillId="0" borderId="1" xfId="0" applyFont="1" applyBorder="1" applyAlignment="1">
      <alignment horizontal="left" vertical="top" wrapText="1"/>
    </xf>
    <xf numFmtId="0" fontId="12" fillId="0" borderId="14" xfId="0" applyFont="1" applyBorder="1" applyAlignment="1">
      <alignment horizontal="left" vertical="top" wrapText="1"/>
    </xf>
    <xf numFmtId="0" fontId="13" fillId="0" borderId="0" xfId="0" applyFont="1"/>
    <xf numFmtId="0" fontId="13" fillId="0" borderId="0" xfId="1" applyFont="1"/>
    <xf numFmtId="0" fontId="9" fillId="0" borderId="5" xfId="1" applyFont="1" applyBorder="1" applyAlignment="1">
      <alignment horizontal="left" vertical="top"/>
    </xf>
    <xf numFmtId="0" fontId="9" fillId="0" borderId="6" xfId="1" applyFont="1" applyBorder="1" applyAlignment="1">
      <alignment horizontal="left" vertical="top"/>
    </xf>
    <xf numFmtId="0" fontId="9" fillId="0" borderId="7" xfId="1" applyFont="1" applyBorder="1" applyAlignment="1">
      <alignment horizontal="left" vertical="top"/>
    </xf>
    <xf numFmtId="0" fontId="3" fillId="0" borderId="1" xfId="1" applyFont="1" applyBorder="1" applyAlignment="1">
      <alignment horizontal="center"/>
    </xf>
    <xf numFmtId="0" fontId="4" fillId="0" borderId="1" xfId="1" applyFont="1" applyBorder="1" applyAlignment="1">
      <alignment horizontal="right"/>
    </xf>
    <xf numFmtId="0" fontId="8" fillId="0" borderId="1" xfId="1" applyFont="1" applyBorder="1" applyAlignment="1">
      <alignment horizontal="center" vertical="center" wrapText="1"/>
    </xf>
    <xf numFmtId="0" fontId="7" fillId="0" borderId="1" xfId="1" applyFont="1" applyBorder="1" applyAlignment="1">
      <alignment horizontal="center"/>
    </xf>
    <xf numFmtId="0" fontId="8" fillId="0" borderId="5" xfId="1" applyFont="1" applyBorder="1" applyAlignment="1">
      <alignment horizontal="center" vertical="center" wrapText="1"/>
    </xf>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13" xfId="1" applyFont="1" applyBorder="1" applyAlignment="1">
      <alignment horizontal="center" vertical="center" wrapText="1"/>
    </xf>
    <xf numFmtId="0" fontId="5"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14" fillId="0" borderId="8" xfId="1" applyFont="1" applyBorder="1" applyAlignment="1">
      <alignment vertical="top" wrapText="1"/>
    </xf>
    <xf numFmtId="0" fontId="14" fillId="0" borderId="9" xfId="1" applyFont="1" applyBorder="1" applyAlignment="1">
      <alignment vertical="top"/>
    </xf>
    <xf numFmtId="0" fontId="14" fillId="0" borderId="10" xfId="1" applyFont="1" applyBorder="1" applyAlignment="1">
      <alignment vertical="top"/>
    </xf>
    <xf numFmtId="0" fontId="14" fillId="0" borderId="15" xfId="1" applyFont="1" applyBorder="1" applyAlignment="1">
      <alignment vertical="top"/>
    </xf>
    <xf numFmtId="0" fontId="14" fillId="0" borderId="0" xfId="1" applyFont="1" applyAlignment="1">
      <alignment vertical="top"/>
    </xf>
    <xf numFmtId="0" fontId="14" fillId="0" borderId="16" xfId="1" applyFont="1" applyBorder="1" applyAlignment="1">
      <alignment vertical="top"/>
    </xf>
    <xf numFmtId="0" fontId="14" fillId="0" borderId="11" xfId="1" applyFont="1" applyBorder="1" applyAlignment="1">
      <alignment vertical="top"/>
    </xf>
    <xf numFmtId="0" fontId="14" fillId="0" borderId="12" xfId="1" applyFont="1" applyBorder="1" applyAlignment="1">
      <alignment vertical="top"/>
    </xf>
    <xf numFmtId="0" fontId="14" fillId="0" borderId="13" xfId="1" applyFont="1" applyBorder="1" applyAlignment="1">
      <alignment vertical="top"/>
    </xf>
    <xf numFmtId="0" fontId="7" fillId="0" borderId="1" xfId="1" applyFont="1" applyBorder="1" applyAlignment="1">
      <alignment horizontal="center" vertical="center"/>
    </xf>
    <xf numFmtId="0" fontId="15" fillId="0" borderId="0" xfId="0" applyFont="1" applyAlignment="1">
      <alignment vertical="center"/>
    </xf>
    <xf numFmtId="0" fontId="16" fillId="0" borderId="0" xfId="0" applyFont="1" applyAlignment="1">
      <alignment vertical="center"/>
    </xf>
  </cellXfs>
  <cellStyles count="2">
    <cellStyle name="Normal" xfId="0" builtinId="0"/>
    <cellStyle name="Normal 2" xfId="1" xr:uid="{226C61EB-5F4B-4867-9190-83602DBB03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B008F-9BD4-4DAB-8CE4-08250B0E1C00}">
  <sheetPr>
    <pageSetUpPr fitToPage="1"/>
  </sheetPr>
  <dimension ref="B1:AC19"/>
  <sheetViews>
    <sheetView tabSelected="1" zoomScale="25" zoomScaleNormal="25" zoomScalePageLayoutView="90" workbookViewId="0">
      <selection activeCell="C2" sqref="C2:AC17"/>
    </sheetView>
  </sheetViews>
  <sheetFormatPr defaultColWidth="8.5546875" defaultRowHeight="14.4" x14ac:dyDescent="0.3"/>
  <cols>
    <col min="1" max="1" width="8.5546875" style="1"/>
    <col min="2" max="2" width="11" style="1" customWidth="1"/>
    <col min="3" max="4" width="8.5546875" style="1"/>
    <col min="5" max="5" width="27.5546875" style="1" customWidth="1"/>
    <col min="6" max="6" width="20.5546875" style="1" customWidth="1"/>
    <col min="7" max="7" width="8.5546875" style="1"/>
    <col min="8" max="8" width="18.5546875" style="1" customWidth="1"/>
    <col min="9" max="9" width="16.109375" style="1" customWidth="1"/>
    <col min="10" max="10" width="18.88671875" style="1" customWidth="1"/>
    <col min="11" max="11" width="36.109375" style="1" customWidth="1"/>
    <col min="12" max="13" width="19.109375" style="1" customWidth="1"/>
    <col min="14" max="14" width="23.5546875" style="1" customWidth="1"/>
    <col min="15" max="15" width="52.33203125" style="1" customWidth="1"/>
    <col min="16" max="16" width="15.5546875" style="1" customWidth="1"/>
    <col min="17" max="17" width="54.77734375" style="1" customWidth="1"/>
    <col min="18" max="18" width="19.5546875" style="1" customWidth="1"/>
    <col min="19" max="19" width="46.109375" style="1" customWidth="1"/>
    <col min="20" max="20" width="50.44140625" style="1" customWidth="1"/>
    <col min="21" max="21" width="19.109375" style="1" customWidth="1"/>
    <col min="22" max="22" width="17.5546875" style="1" customWidth="1"/>
    <col min="23" max="23" width="21.109375" style="1" customWidth="1"/>
    <col min="24" max="24" width="25.5546875" style="1" customWidth="1"/>
    <col min="25" max="29" width="8.5546875" style="1" hidden="1" customWidth="1"/>
    <col min="30" max="16384" width="8.5546875" style="1"/>
  </cols>
  <sheetData>
    <row r="1" spans="2:29" ht="48.75" customHeight="1" x14ac:dyDescent="0.3"/>
    <row r="2" spans="2:29" ht="18.75" customHeight="1" x14ac:dyDescent="0.35">
      <c r="C2" s="28" t="s">
        <v>0</v>
      </c>
      <c r="D2" s="28"/>
      <c r="E2" s="28"/>
      <c r="F2" s="28"/>
      <c r="G2" s="28"/>
      <c r="H2" s="28"/>
      <c r="I2" s="28"/>
      <c r="J2" s="28"/>
      <c r="K2" s="28"/>
      <c r="L2" s="28"/>
      <c r="M2" s="28"/>
      <c r="N2" s="28"/>
      <c r="O2" s="28"/>
      <c r="P2" s="28"/>
      <c r="Q2" s="28"/>
      <c r="R2" s="28"/>
      <c r="S2" s="28"/>
      <c r="T2" s="28"/>
      <c r="U2" s="28"/>
      <c r="V2" s="28"/>
      <c r="W2" s="28"/>
      <c r="X2" s="28"/>
    </row>
    <row r="3" spans="2:29" ht="17.399999999999999" x14ac:dyDescent="0.3">
      <c r="C3" s="29" t="s">
        <v>1</v>
      </c>
      <c r="D3" s="29"/>
      <c r="E3" s="29"/>
      <c r="F3" s="29"/>
      <c r="G3" s="29"/>
      <c r="H3" s="29"/>
      <c r="I3" s="41" t="s">
        <v>40</v>
      </c>
      <c r="J3" s="42"/>
      <c r="K3" s="42"/>
      <c r="L3" s="42"/>
      <c r="M3" s="42"/>
      <c r="N3" s="42"/>
      <c r="O3" s="42"/>
      <c r="P3" s="42"/>
      <c r="Q3" s="42"/>
      <c r="R3" s="42"/>
      <c r="S3" s="42"/>
      <c r="T3" s="42"/>
      <c r="U3" s="42"/>
      <c r="V3" s="42"/>
      <c r="W3" s="42"/>
      <c r="X3" s="42"/>
      <c r="Y3" s="42"/>
      <c r="Z3" s="42"/>
      <c r="AA3" s="42"/>
      <c r="AB3" s="42"/>
      <c r="AC3" s="43"/>
    </row>
    <row r="4" spans="2:29" ht="35.1" customHeight="1" x14ac:dyDescent="0.3">
      <c r="C4" s="2"/>
      <c r="D4" s="30" t="s">
        <v>2</v>
      </c>
      <c r="E4" s="30"/>
      <c r="F4" s="30"/>
      <c r="G4" s="30"/>
      <c r="H4" s="30" t="s">
        <v>3</v>
      </c>
      <c r="I4" s="30"/>
      <c r="J4" s="30"/>
      <c r="K4" s="30"/>
      <c r="L4" s="30"/>
      <c r="M4" s="30"/>
      <c r="N4" s="30"/>
      <c r="O4" s="30"/>
      <c r="P4" s="30"/>
      <c r="Q4" s="30"/>
      <c r="R4" s="30"/>
      <c r="S4" s="30"/>
      <c r="T4" s="30"/>
      <c r="U4" s="30"/>
      <c r="V4" s="30"/>
      <c r="W4" s="30"/>
      <c r="X4" s="30"/>
    </row>
    <row r="5" spans="2:29" ht="29.25" customHeight="1" x14ac:dyDescent="0.3">
      <c r="C5" s="31" t="s">
        <v>4</v>
      </c>
      <c r="D5" s="30"/>
      <c r="E5" s="30"/>
      <c r="F5" s="30"/>
      <c r="G5" s="30"/>
      <c r="H5" s="32" t="s">
        <v>5</v>
      </c>
      <c r="I5" s="33"/>
      <c r="J5" s="33"/>
      <c r="K5" s="33"/>
      <c r="L5" s="33"/>
      <c r="M5" s="33"/>
      <c r="N5" s="33"/>
      <c r="O5" s="34"/>
      <c r="P5" s="30" t="s">
        <v>6</v>
      </c>
      <c r="Q5" s="35" t="s">
        <v>7</v>
      </c>
      <c r="R5" s="36"/>
      <c r="S5" s="36"/>
      <c r="T5" s="36"/>
      <c r="U5" s="37"/>
      <c r="V5" s="3"/>
      <c r="W5" s="30" t="s">
        <v>8</v>
      </c>
      <c r="X5" s="30" t="s">
        <v>9</v>
      </c>
    </row>
    <row r="6" spans="2:29" ht="62.1" customHeight="1" x14ac:dyDescent="0.3">
      <c r="C6" s="31"/>
      <c r="D6" s="30"/>
      <c r="E6" s="30"/>
      <c r="F6" s="30"/>
      <c r="G6" s="30"/>
      <c r="H6" s="32" t="s">
        <v>10</v>
      </c>
      <c r="I6" s="33"/>
      <c r="J6" s="33"/>
      <c r="K6" s="34"/>
      <c r="L6" s="30" t="s">
        <v>11</v>
      </c>
      <c r="M6" s="30"/>
      <c r="N6" s="30"/>
      <c r="O6" s="30"/>
      <c r="P6" s="30"/>
      <c r="Q6" s="38"/>
      <c r="R6" s="39"/>
      <c r="S6" s="39"/>
      <c r="T6" s="39"/>
      <c r="U6" s="40"/>
      <c r="V6" s="4"/>
      <c r="W6" s="30"/>
      <c r="X6" s="30"/>
    </row>
    <row r="7" spans="2:29" s="5" customFormat="1" ht="18" x14ac:dyDescent="0.35">
      <c r="C7" s="31"/>
      <c r="D7" s="6">
        <v>1</v>
      </c>
      <c r="E7" s="7">
        <v>2</v>
      </c>
      <c r="F7" s="7">
        <v>3</v>
      </c>
      <c r="G7" s="6">
        <v>4</v>
      </c>
      <c r="H7" s="7">
        <v>5</v>
      </c>
      <c r="I7" s="7">
        <v>6</v>
      </c>
      <c r="J7" s="6">
        <v>7</v>
      </c>
      <c r="K7" s="7">
        <v>8</v>
      </c>
      <c r="L7" s="7">
        <v>9</v>
      </c>
      <c r="M7" s="6">
        <v>10</v>
      </c>
      <c r="N7" s="7">
        <v>11</v>
      </c>
      <c r="O7" s="7">
        <v>12</v>
      </c>
      <c r="P7" s="6">
        <v>13</v>
      </c>
      <c r="Q7" s="7">
        <v>14</v>
      </c>
      <c r="R7" s="7">
        <v>15</v>
      </c>
      <c r="S7" s="6">
        <v>16</v>
      </c>
      <c r="T7" s="7">
        <v>17</v>
      </c>
      <c r="U7" s="7">
        <v>18</v>
      </c>
      <c r="V7" s="6">
        <v>19</v>
      </c>
      <c r="W7" s="7">
        <v>20</v>
      </c>
      <c r="X7" s="7">
        <v>21</v>
      </c>
    </row>
    <row r="8" spans="2:29" s="8" customFormat="1" ht="409.35" customHeight="1" x14ac:dyDescent="0.3">
      <c r="C8" s="9"/>
      <c r="D8" s="25"/>
      <c r="E8" s="26"/>
      <c r="F8" s="26"/>
      <c r="G8" s="27"/>
      <c r="H8" s="10" t="s">
        <v>12</v>
      </c>
      <c r="I8" s="10" t="s">
        <v>13</v>
      </c>
      <c r="J8" s="11" t="s">
        <v>14</v>
      </c>
      <c r="K8" s="11" t="s">
        <v>15</v>
      </c>
      <c r="L8" s="11" t="s">
        <v>16</v>
      </c>
      <c r="M8" s="11" t="s">
        <v>17</v>
      </c>
      <c r="N8" s="11" t="s">
        <v>18</v>
      </c>
      <c r="O8" s="11" t="s">
        <v>19</v>
      </c>
      <c r="P8" s="12"/>
      <c r="Q8" s="11" t="s">
        <v>20</v>
      </c>
      <c r="R8" s="11" t="s">
        <v>21</v>
      </c>
      <c r="S8" s="11" t="s">
        <v>22</v>
      </c>
      <c r="T8" s="11" t="s">
        <v>23</v>
      </c>
      <c r="U8" s="11" t="s">
        <v>24</v>
      </c>
      <c r="V8" s="11" t="s">
        <v>25</v>
      </c>
      <c r="X8" s="9"/>
    </row>
    <row r="9" spans="2:29" s="13" customFormat="1" ht="58.5" customHeight="1" x14ac:dyDescent="0.35">
      <c r="C9" s="14"/>
      <c r="D9" s="15" t="s">
        <v>26</v>
      </c>
      <c r="E9" s="15" t="s">
        <v>27</v>
      </c>
      <c r="F9" s="15" t="s">
        <v>28</v>
      </c>
      <c r="G9" s="15" t="s">
        <v>29</v>
      </c>
      <c r="H9" s="16">
        <v>3</v>
      </c>
      <c r="I9" s="17">
        <v>5</v>
      </c>
      <c r="J9" s="7">
        <v>5</v>
      </c>
      <c r="K9" s="7">
        <v>6</v>
      </c>
      <c r="L9" s="7">
        <v>3</v>
      </c>
      <c r="M9" s="7">
        <v>3</v>
      </c>
      <c r="N9" s="7">
        <v>2</v>
      </c>
      <c r="O9" s="7">
        <v>2</v>
      </c>
      <c r="P9" s="7">
        <f>SUM(H9:O9)</f>
        <v>29</v>
      </c>
      <c r="Q9" s="17">
        <v>5</v>
      </c>
      <c r="R9" s="7">
        <v>5</v>
      </c>
      <c r="S9" s="7">
        <v>5</v>
      </c>
      <c r="T9" s="7">
        <v>6</v>
      </c>
      <c r="U9" s="7">
        <v>10</v>
      </c>
      <c r="V9" s="7">
        <v>10</v>
      </c>
      <c r="W9" s="18">
        <f>SUM(Q9:V9)</f>
        <v>41</v>
      </c>
      <c r="X9" s="18">
        <f>W9+P9</f>
        <v>70</v>
      </c>
    </row>
    <row r="10" spans="2:29" ht="139.19999999999999" customHeight="1" x14ac:dyDescent="0.3">
      <c r="B10" s="1">
        <v>1</v>
      </c>
      <c r="C10" s="21">
        <v>1016</v>
      </c>
      <c r="D10" s="21" t="s">
        <v>30</v>
      </c>
      <c r="E10" s="21" t="s">
        <v>31</v>
      </c>
      <c r="F10" s="21" t="s">
        <v>32</v>
      </c>
      <c r="G10" s="2"/>
      <c r="H10" s="16">
        <v>3</v>
      </c>
      <c r="I10" s="17">
        <v>0</v>
      </c>
      <c r="J10" s="7">
        <v>5</v>
      </c>
      <c r="K10" s="53">
        <v>0</v>
      </c>
      <c r="L10" s="44" t="s">
        <v>41</v>
      </c>
      <c r="M10" s="45"/>
      <c r="N10" s="45"/>
      <c r="O10" s="46"/>
      <c r="P10" s="7">
        <f t="shared" ref="P10:P13" si="0">SUM(H10:O10)</f>
        <v>8</v>
      </c>
      <c r="Q10" s="53">
        <v>0</v>
      </c>
      <c r="R10" s="53">
        <v>0</v>
      </c>
      <c r="S10" s="53">
        <v>0</v>
      </c>
      <c r="T10" s="53">
        <v>0</v>
      </c>
      <c r="U10" s="7">
        <v>0</v>
      </c>
      <c r="V10" s="7">
        <v>0</v>
      </c>
      <c r="W10" s="18">
        <f t="shared" ref="W10:W13" si="1">SUM(Q10:U10)</f>
        <v>0</v>
      </c>
      <c r="X10" s="18">
        <f t="shared" ref="X10:X13" si="2">W10+P10</f>
        <v>8</v>
      </c>
    </row>
    <row r="11" spans="2:29" ht="139.19999999999999" customHeight="1" thickBot="1" x14ac:dyDescent="0.35">
      <c r="B11" s="1">
        <v>2</v>
      </c>
      <c r="C11" s="21">
        <v>1017</v>
      </c>
      <c r="D11" s="21" t="s">
        <v>30</v>
      </c>
      <c r="E11" s="21" t="s">
        <v>33</v>
      </c>
      <c r="F11" s="21" t="s">
        <v>32</v>
      </c>
      <c r="G11" s="2"/>
      <c r="H11" s="16">
        <v>3</v>
      </c>
      <c r="I11" s="17">
        <v>0</v>
      </c>
      <c r="J11" s="7">
        <v>5</v>
      </c>
      <c r="K11" s="53">
        <v>0</v>
      </c>
      <c r="L11" s="47"/>
      <c r="M11" s="48"/>
      <c r="N11" s="48"/>
      <c r="O11" s="49"/>
      <c r="P11" s="7">
        <f t="shared" si="0"/>
        <v>8</v>
      </c>
      <c r="Q11" s="53">
        <v>0</v>
      </c>
      <c r="R11" s="53">
        <v>0</v>
      </c>
      <c r="S11" s="53">
        <v>0</v>
      </c>
      <c r="T11" s="53">
        <v>0</v>
      </c>
      <c r="U11" s="7">
        <v>0</v>
      </c>
      <c r="V11" s="7">
        <v>0</v>
      </c>
      <c r="W11" s="18">
        <f t="shared" si="1"/>
        <v>0</v>
      </c>
      <c r="X11" s="18">
        <f t="shared" si="2"/>
        <v>8</v>
      </c>
    </row>
    <row r="12" spans="2:29" ht="139.19999999999999" customHeight="1" thickBot="1" x14ac:dyDescent="0.35">
      <c r="B12" s="1">
        <v>3</v>
      </c>
      <c r="C12" s="21">
        <v>1921</v>
      </c>
      <c r="D12" s="22" t="s">
        <v>34</v>
      </c>
      <c r="E12" s="22" t="s">
        <v>35</v>
      </c>
      <c r="F12" s="21" t="s">
        <v>36</v>
      </c>
      <c r="G12" s="2"/>
      <c r="H12" s="16">
        <v>3</v>
      </c>
      <c r="I12" s="17">
        <v>0</v>
      </c>
      <c r="J12" s="7">
        <v>5</v>
      </c>
      <c r="K12" s="53">
        <v>0</v>
      </c>
      <c r="L12" s="47"/>
      <c r="M12" s="48"/>
      <c r="N12" s="48"/>
      <c r="O12" s="49"/>
      <c r="P12" s="7">
        <f t="shared" si="0"/>
        <v>8</v>
      </c>
      <c r="Q12" s="53">
        <v>0</v>
      </c>
      <c r="R12" s="53">
        <v>0</v>
      </c>
      <c r="S12" s="53">
        <v>0</v>
      </c>
      <c r="T12" s="53">
        <v>0</v>
      </c>
      <c r="U12" s="7">
        <v>0</v>
      </c>
      <c r="V12" s="7">
        <v>0</v>
      </c>
      <c r="W12" s="18">
        <f t="shared" si="1"/>
        <v>0</v>
      </c>
      <c r="X12" s="18">
        <f t="shared" si="2"/>
        <v>8</v>
      </c>
    </row>
    <row r="13" spans="2:29" ht="99" customHeight="1" x14ac:dyDescent="0.3">
      <c r="B13" s="1">
        <v>4</v>
      </c>
      <c r="C13" s="21">
        <v>1112</v>
      </c>
      <c r="D13" s="21" t="s">
        <v>37</v>
      </c>
      <c r="E13" s="21" t="s">
        <v>38</v>
      </c>
      <c r="F13" s="21" t="s">
        <v>39</v>
      </c>
      <c r="G13" s="2"/>
      <c r="H13" s="16">
        <v>3</v>
      </c>
      <c r="I13" s="17">
        <v>0</v>
      </c>
      <c r="J13" s="7">
        <v>5</v>
      </c>
      <c r="K13" s="53">
        <v>0</v>
      </c>
      <c r="L13" s="50"/>
      <c r="M13" s="51"/>
      <c r="N13" s="51"/>
      <c r="O13" s="52"/>
      <c r="P13" s="7">
        <f t="shared" si="0"/>
        <v>8</v>
      </c>
      <c r="Q13" s="53">
        <v>0</v>
      </c>
      <c r="R13" s="53">
        <v>0</v>
      </c>
      <c r="S13" s="53">
        <v>0</v>
      </c>
      <c r="T13" s="53">
        <v>0</v>
      </c>
      <c r="U13" s="7">
        <v>0</v>
      </c>
      <c r="V13" s="7">
        <v>0</v>
      </c>
      <c r="W13" s="18">
        <f t="shared" si="1"/>
        <v>0</v>
      </c>
      <c r="X13" s="18">
        <f t="shared" si="2"/>
        <v>8</v>
      </c>
    </row>
    <row r="16" spans="2:29" ht="15.6" x14ac:dyDescent="0.3">
      <c r="C16" s="19"/>
      <c r="D16"/>
      <c r="E16" s="54" t="s">
        <v>42</v>
      </c>
      <c r="F16" s="23"/>
      <c r="G16" s="23"/>
      <c r="H16" s="23"/>
      <c r="I16" s="23"/>
      <c r="J16"/>
    </row>
    <row r="17" spans="3:9" ht="15.6" x14ac:dyDescent="0.3">
      <c r="C17" s="20"/>
      <c r="D17"/>
      <c r="E17" s="55" t="s">
        <v>43</v>
      </c>
      <c r="F17" s="24"/>
      <c r="G17" s="24"/>
      <c r="H17" s="24"/>
      <c r="I17" s="24"/>
    </row>
    <row r="18" spans="3:9" ht="15.6" x14ac:dyDescent="0.3">
      <c r="C18" s="20"/>
      <c r="D18"/>
      <c r="E18" s="24"/>
      <c r="F18" s="24"/>
      <c r="G18" s="24"/>
      <c r="H18" s="24"/>
      <c r="I18" s="24"/>
    </row>
    <row r="19" spans="3:9" ht="15.6" x14ac:dyDescent="0.3">
      <c r="E19" s="24"/>
      <c r="F19" s="24"/>
      <c r="G19" s="24"/>
      <c r="H19" s="24"/>
      <c r="I19" s="24"/>
    </row>
  </sheetData>
  <mergeCells count="15">
    <mergeCell ref="D8:G8"/>
    <mergeCell ref="L10:O13"/>
    <mergeCell ref="C2:X2"/>
    <mergeCell ref="C3:H3"/>
    <mergeCell ref="I3:AC3"/>
    <mergeCell ref="D4:G6"/>
    <mergeCell ref="H4:X4"/>
    <mergeCell ref="C5:C7"/>
    <mergeCell ref="H5:O5"/>
    <mergeCell ref="P5:P6"/>
    <mergeCell ref="Q5:U6"/>
    <mergeCell ref="W5:W6"/>
    <mergeCell ref="X5:X6"/>
    <mergeCell ref="H6:K6"/>
    <mergeCell ref="L6:O6"/>
  </mergeCells>
  <pageMargins left="0.25" right="0" top="0.25" bottom="0.25" header="0.5" footer="0.5"/>
  <pageSetup paperSize="5" scale="31"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Maufacturer Med. Device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IHSAN ULLAH KHAN ALTAF</cp:lastModifiedBy>
  <cp:lastPrinted>2025-11-18T15:27:09Z</cp:lastPrinted>
  <dcterms:created xsi:type="dcterms:W3CDTF">2025-09-08T19:41:30Z</dcterms:created>
  <dcterms:modified xsi:type="dcterms:W3CDTF">2025-11-18T15:27:13Z</dcterms:modified>
</cp:coreProperties>
</file>